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pytania ofertowe 2023\25 Okresowy przegląd dróg\Wniosek do Wójta\"/>
    </mc:Choice>
  </mc:AlternateContent>
  <xr:revisionPtr revIDLastSave="0" documentId="13_ncr:1_{F3C29DA7-8413-42B6-A7C1-8C4845BC12EC}" xr6:coauthVersionLast="47" xr6:coauthVersionMax="47" xr10:uidLastSave="{00000000-0000-0000-0000-000000000000}"/>
  <bookViews>
    <workbookView xWindow="-120" yWindow="-120" windowWidth="24240" windowHeight="13140" xr2:uid="{CF22645B-2A9B-4C3E-AF8F-1EF299F749E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7" i="1" l="1"/>
  <c r="M42" i="1"/>
  <c r="M62" i="1"/>
  <c r="F91" i="1"/>
  <c r="G91" i="1"/>
  <c r="J91" i="1"/>
  <c r="K91" i="1"/>
  <c r="L91" i="1"/>
  <c r="M89" i="1"/>
  <c r="M86" i="1"/>
  <c r="M85" i="1"/>
  <c r="M84" i="1"/>
  <c r="M83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6" i="1"/>
  <c r="M65" i="1"/>
  <c r="M64" i="1"/>
  <c r="M61" i="1"/>
  <c r="M60" i="1"/>
  <c r="M59" i="1"/>
  <c r="M58" i="1"/>
  <c r="M57" i="1"/>
  <c r="M56" i="1"/>
  <c r="M55" i="1"/>
  <c r="M54" i="1"/>
  <c r="M53" i="1"/>
  <c r="M52" i="1"/>
  <c r="M50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31" i="1"/>
  <c r="M30" i="1"/>
  <c r="M29" i="1"/>
  <c r="M28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10" i="1"/>
  <c r="M9" i="1"/>
  <c r="M8" i="1"/>
  <c r="M7" i="1"/>
  <c r="I91" i="1"/>
  <c r="M100" i="1"/>
  <c r="H91" i="1"/>
  <c r="M91" i="1" l="1"/>
</calcChain>
</file>

<file path=xl/sharedStrings.xml><?xml version="1.0" encoding="utf-8"?>
<sst xmlns="http://schemas.openxmlformats.org/spreadsheetml/2006/main" count="200" uniqueCount="181">
  <si>
    <t>Lp.</t>
  </si>
  <si>
    <t>Nazwa drogi</t>
  </si>
  <si>
    <t>Nr drogi</t>
  </si>
  <si>
    <t>Rodzaj  nawierzchni</t>
  </si>
  <si>
    <t>Bachów</t>
  </si>
  <si>
    <t>Babice</t>
  </si>
  <si>
    <t>Skopów</t>
  </si>
  <si>
    <t>Ruszelczyce</t>
  </si>
  <si>
    <t>Krzywcza</t>
  </si>
  <si>
    <t>Wola Krzywiecka</t>
  </si>
  <si>
    <t>Średnia</t>
  </si>
  <si>
    <t>Reczpol</t>
  </si>
  <si>
    <t>Chyrzyna</t>
  </si>
  <si>
    <t>Kupna</t>
  </si>
  <si>
    <t>RAZEM</t>
  </si>
  <si>
    <t>116203 R</t>
  </si>
  <si>
    <t>Skopów - Podlas</t>
  </si>
  <si>
    <t>116204R</t>
  </si>
  <si>
    <t>Babice - Połanki</t>
  </si>
  <si>
    <t>116205R</t>
  </si>
  <si>
    <t>116206R</t>
  </si>
  <si>
    <t>Babice - Przedmieście</t>
  </si>
  <si>
    <t>116208R</t>
  </si>
  <si>
    <t>Babice - Wygon</t>
  </si>
  <si>
    <t>116209R</t>
  </si>
  <si>
    <t>116210R</t>
  </si>
  <si>
    <t>Babice za Plebanią</t>
  </si>
  <si>
    <t>116211R</t>
  </si>
  <si>
    <t>116212R</t>
  </si>
  <si>
    <t>Krążki - Bachów</t>
  </si>
  <si>
    <t>116214R</t>
  </si>
  <si>
    <t>Bachów - Parcelacja - Zagomienek</t>
  </si>
  <si>
    <t>116216R</t>
  </si>
  <si>
    <t>116217R</t>
  </si>
  <si>
    <t>Bachów - Ruszelczyce</t>
  </si>
  <si>
    <t>116218R</t>
  </si>
  <si>
    <t>Ruszelczyce przez wieś</t>
  </si>
  <si>
    <t>116219R</t>
  </si>
  <si>
    <t>Średnia - Węgierka</t>
  </si>
  <si>
    <t>116220R</t>
  </si>
  <si>
    <t>116221R</t>
  </si>
  <si>
    <t>Średnia - Barwinek</t>
  </si>
  <si>
    <t>116222R</t>
  </si>
  <si>
    <t>Ruszelczyce - Gazon</t>
  </si>
  <si>
    <t>116223R</t>
  </si>
  <si>
    <t>Krzywcza - na zawał</t>
  </si>
  <si>
    <t>113224R</t>
  </si>
  <si>
    <t>116225R</t>
  </si>
  <si>
    <t>116226R</t>
  </si>
  <si>
    <t>Krzywcza na wysypisko</t>
  </si>
  <si>
    <t>116227R</t>
  </si>
  <si>
    <t>Krzywcza - Blich</t>
  </si>
  <si>
    <t>116228R</t>
  </si>
  <si>
    <t>Krzywcza za rzeką</t>
  </si>
  <si>
    <t>116229R</t>
  </si>
  <si>
    <t>Wola Krzywiecka - pod Dwór</t>
  </si>
  <si>
    <t>116230R</t>
  </si>
  <si>
    <t>Wola Krzywiecka - na potasz</t>
  </si>
  <si>
    <t>116231R</t>
  </si>
  <si>
    <t>116232R</t>
  </si>
  <si>
    <t>116242R</t>
  </si>
  <si>
    <t>Wola Krzywiecka - Kamionka</t>
  </si>
  <si>
    <t>116233R</t>
  </si>
  <si>
    <t>Średnia - Gawron</t>
  </si>
  <si>
    <t>Wola Krzywiecka - przez wieś</t>
  </si>
  <si>
    <t>116234R</t>
  </si>
  <si>
    <t>Wola Krzywiecka - na Kijów</t>
  </si>
  <si>
    <t>116235R</t>
  </si>
  <si>
    <t>Krzywcza - Karczma</t>
  </si>
  <si>
    <t>116236R</t>
  </si>
  <si>
    <t>Reczpol - karczma od świetlicy</t>
  </si>
  <si>
    <t>Reczpol - karczma</t>
  </si>
  <si>
    <t>116237R</t>
  </si>
  <si>
    <t>Chyrzyna - przez wieś</t>
  </si>
  <si>
    <t>116238R</t>
  </si>
  <si>
    <t>Chyrzyna - Chyrzynka</t>
  </si>
  <si>
    <t>116239R</t>
  </si>
  <si>
    <t>Kupna - Chyrzyna</t>
  </si>
  <si>
    <t>Kupna - przez wieś</t>
  </si>
  <si>
    <t>116241R</t>
  </si>
  <si>
    <t>Reczpol - Jamborówka</t>
  </si>
  <si>
    <t>116243R</t>
  </si>
  <si>
    <t>Pustki - rzeka</t>
  </si>
  <si>
    <t>116244R</t>
  </si>
  <si>
    <t>116245R</t>
  </si>
  <si>
    <t>San - Rękas</t>
  </si>
  <si>
    <t>116246R</t>
  </si>
  <si>
    <t>Reczpol - Krasice</t>
  </si>
  <si>
    <t>Chyrzyna - na Garbki</t>
  </si>
  <si>
    <t>Wykaz obiektów inżynieryjnych</t>
  </si>
  <si>
    <t>Krzywcza za rzekę</t>
  </si>
  <si>
    <t>most</t>
  </si>
  <si>
    <t>kładka</t>
  </si>
  <si>
    <t>Miejscowośc</t>
  </si>
  <si>
    <t>116240R</t>
  </si>
  <si>
    <t>116207R</t>
  </si>
  <si>
    <t>Skopów - Połanki</t>
  </si>
  <si>
    <t>116202R</t>
  </si>
  <si>
    <t>116201R</t>
  </si>
  <si>
    <t>Krzywcza na nowe osiedle</t>
  </si>
  <si>
    <t>Reczpol - przed Hołowice</t>
  </si>
  <si>
    <t>Reczpol - przez błota</t>
  </si>
  <si>
    <t>Reczpol - na Skałkę</t>
  </si>
  <si>
    <t>Na Chyrzynę</t>
  </si>
  <si>
    <t>twarda ulepszona</t>
  </si>
  <si>
    <t>twarda nieulepszona</t>
  </si>
  <si>
    <t>gruntowa</t>
  </si>
  <si>
    <t>bitumiczna</t>
  </si>
  <si>
    <t>betonowa</t>
  </si>
  <si>
    <t>kostka</t>
  </si>
  <si>
    <t>brukowa</t>
  </si>
  <si>
    <t>tłuczniowa</t>
  </si>
  <si>
    <t>naturalna</t>
  </si>
  <si>
    <t>wzmoc. żwirem</t>
  </si>
  <si>
    <t>L. odc.</t>
  </si>
  <si>
    <t>Ogółem</t>
  </si>
  <si>
    <t>WYKAZ  DRÓG GMINNYCH NA 30.04.2022 R</t>
  </si>
  <si>
    <t>Nr działki</t>
  </si>
  <si>
    <t>160/2</t>
  </si>
  <si>
    <t>1456, 1520</t>
  </si>
  <si>
    <t>25/6, 22/4, 21/2, 21/4, 22/2, 23/1, 25/4, 50/2, 25/5, 25/1</t>
  </si>
  <si>
    <t>2251/3</t>
  </si>
  <si>
    <t>Babice do cmentarza</t>
  </si>
  <si>
    <t>947, 950</t>
  </si>
  <si>
    <t>79, 35</t>
  </si>
  <si>
    <t>399/6</t>
  </si>
  <si>
    <t>463, 464</t>
  </si>
  <si>
    <t>115/3, 224, 237/5, 231/6, 65, 55/24, 55/22, 55/20, 55/18, 55/16, 55/12, 55/9, 115/1</t>
  </si>
  <si>
    <t>236, 115/3, 98/2, 105</t>
  </si>
  <si>
    <t>202, 210</t>
  </si>
  <si>
    <t>501, 590</t>
  </si>
  <si>
    <t>231, 371</t>
  </si>
  <si>
    <t>260/2, 260/1, 291</t>
  </si>
  <si>
    <t>308, 451, 161, 733, 730</t>
  </si>
  <si>
    <t>438, 449</t>
  </si>
  <si>
    <t>461, 338</t>
  </si>
  <si>
    <t>520, 530</t>
  </si>
  <si>
    <t>950, 669</t>
  </si>
  <si>
    <t>669, 913</t>
  </si>
  <si>
    <t>561, 535</t>
  </si>
  <si>
    <t>71, 1007</t>
  </si>
  <si>
    <t>59, 78, 79</t>
  </si>
  <si>
    <t>Do Bachowa</t>
  </si>
  <si>
    <t>46/1, 58, 95</t>
  </si>
  <si>
    <t>103, 84</t>
  </si>
  <si>
    <t>6/2, 6/10, 6/8, 6/7, 6/6, 7, 10/1</t>
  </si>
  <si>
    <t>Obiekt</t>
  </si>
  <si>
    <t>Skopów - Brzeźnik</t>
  </si>
  <si>
    <t>702, 1003/1, 1000, 953</t>
  </si>
  <si>
    <t>1388/2, 1750, 1394/1</t>
  </si>
  <si>
    <t>669, 649</t>
  </si>
  <si>
    <t>381/1</t>
  </si>
  <si>
    <t>Bachów - Krążki (k. M…....)</t>
  </si>
  <si>
    <t>Bachów - na D…......</t>
  </si>
  <si>
    <t>Babice na C…...</t>
  </si>
  <si>
    <t>Babice na G….....</t>
  </si>
  <si>
    <t>Babice - na P….....</t>
  </si>
  <si>
    <t>Babice - na Cz…....</t>
  </si>
  <si>
    <t>Babice - na B…....</t>
  </si>
  <si>
    <t>Babice - na U….......</t>
  </si>
  <si>
    <t>Skopów - Zawada (k. L…...)</t>
  </si>
  <si>
    <t>Skopów - w granicy (k. M…...)</t>
  </si>
  <si>
    <t>Ruszelczyce - k. K…......</t>
  </si>
  <si>
    <t>Ruszelczyce - k. Z…...</t>
  </si>
  <si>
    <t>Ruszelczyce - na S…..</t>
  </si>
  <si>
    <t>Ruszelczyce - za K….......</t>
  </si>
  <si>
    <t>Ruszelczyce - na S…....</t>
  </si>
  <si>
    <t>Ruszelczyce - na K…....</t>
  </si>
  <si>
    <t>Krzywcza - k. H…...</t>
  </si>
  <si>
    <t>Wola Krzywiecka - na Gawron (k. Sz….......)</t>
  </si>
  <si>
    <t>Wola Krzywiecka - na R…...</t>
  </si>
  <si>
    <t>Wola Krzywiecka - na R…......</t>
  </si>
  <si>
    <t>Wola Krzywiecka - na W…....</t>
  </si>
  <si>
    <t>Wola Krzywiecka - na B….</t>
  </si>
  <si>
    <t>Na D…....</t>
  </si>
  <si>
    <t>Reczpol - k. B….....</t>
  </si>
  <si>
    <t>Reczpol k. I…...........</t>
  </si>
  <si>
    <t>Reczpol - na P….........</t>
  </si>
  <si>
    <t>Reczpol - na W…....</t>
  </si>
  <si>
    <t>Reczpol - na M….......</t>
  </si>
  <si>
    <t>Chyrzyna - na Ł…......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</si>
</sst>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.000_-;\-* #,##0.0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5" fontId="4" fillId="0" borderId="1" xfId="1" applyNumberFormat="1" applyFont="1" applyBorder="1" applyAlignment="1">
      <alignment horizontal="right"/>
    </xf>
    <xf numFmtId="0" fontId="3" fillId="0" borderId="1" xfId="0" applyFont="1" applyBorder="1"/>
    <xf numFmtId="0" fontId="7" fillId="0" borderId="0" xfId="0" applyFont="1"/>
    <xf numFmtId="2" fontId="4" fillId="0" borderId="1" xfId="0" applyNumberFormat="1" applyFont="1" applyBorder="1"/>
    <xf numFmtId="2" fontId="3" fillId="0" borderId="1" xfId="0" applyNumberFormat="1" applyFont="1" applyBorder="1"/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3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E65C4-9569-4D70-B806-AAB49A74E8F6}">
  <dimension ref="A1:N100"/>
  <sheetViews>
    <sheetView tabSelected="1" topLeftCell="A67" zoomScaleNormal="100" workbookViewId="0">
      <selection activeCell="C87" sqref="C87"/>
    </sheetView>
  </sheetViews>
  <sheetFormatPr defaultRowHeight="15" x14ac:dyDescent="0.25"/>
  <cols>
    <col min="1" max="1" width="3.7109375" customWidth="1"/>
    <col min="2" max="2" width="5" customWidth="1"/>
    <col min="3" max="3" width="32.140625" customWidth="1"/>
    <col min="4" max="4" width="7.85546875" customWidth="1"/>
    <col min="5" max="5" width="61.7109375" customWidth="1"/>
    <col min="6" max="6" width="9.140625" customWidth="1"/>
    <col min="7" max="7" width="8.42578125" customWidth="1"/>
    <col min="8" max="8" width="7.28515625" customWidth="1"/>
    <col min="9" max="9" width="7.7109375" customWidth="1"/>
    <col min="10" max="10" width="9.140625" customWidth="1"/>
    <col min="11" max="11" width="11.85546875" customWidth="1"/>
    <col min="12" max="12" width="8.7109375" customWidth="1"/>
    <col min="13" max="13" width="8.5703125" customWidth="1"/>
  </cols>
  <sheetData>
    <row r="1" spans="1:13" x14ac:dyDescent="0.25">
      <c r="A1" s="35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26" t="s">
        <v>0</v>
      </c>
      <c r="B2" s="29" t="s">
        <v>114</v>
      </c>
      <c r="C2" s="26" t="s">
        <v>1</v>
      </c>
      <c r="D2" s="26" t="s">
        <v>2</v>
      </c>
      <c r="E2" s="26" t="s">
        <v>117</v>
      </c>
      <c r="F2" s="32" t="s">
        <v>3</v>
      </c>
      <c r="G2" s="33"/>
      <c r="H2" s="33"/>
      <c r="I2" s="33"/>
      <c r="J2" s="33"/>
      <c r="K2" s="33"/>
      <c r="L2" s="33"/>
      <c r="M2" s="40" t="s">
        <v>115</v>
      </c>
    </row>
    <row r="3" spans="1:13" x14ac:dyDescent="0.25">
      <c r="A3" s="27"/>
      <c r="B3" s="30"/>
      <c r="C3" s="27"/>
      <c r="D3" s="27"/>
      <c r="E3" s="27"/>
      <c r="F3" s="32" t="s">
        <v>104</v>
      </c>
      <c r="G3" s="33"/>
      <c r="H3" s="34"/>
      <c r="I3" s="37" t="s">
        <v>105</v>
      </c>
      <c r="J3" s="38"/>
      <c r="K3" s="37" t="s">
        <v>106</v>
      </c>
      <c r="L3" s="39"/>
      <c r="M3" s="40"/>
    </row>
    <row r="4" spans="1:13" ht="19.5" customHeight="1" x14ac:dyDescent="0.25">
      <c r="A4" s="28"/>
      <c r="B4" s="31"/>
      <c r="C4" s="28"/>
      <c r="D4" s="28"/>
      <c r="E4" s="28"/>
      <c r="F4" s="2" t="s">
        <v>107</v>
      </c>
      <c r="G4" s="2" t="s">
        <v>108</v>
      </c>
      <c r="H4" s="2" t="s">
        <v>109</v>
      </c>
      <c r="I4" s="4" t="s">
        <v>110</v>
      </c>
      <c r="J4" s="4" t="s">
        <v>111</v>
      </c>
      <c r="K4" s="4" t="s">
        <v>113</v>
      </c>
      <c r="L4" s="3" t="s">
        <v>112</v>
      </c>
      <c r="M4" s="40"/>
    </row>
    <row r="5" spans="1:13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x14ac:dyDescent="0.25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x14ac:dyDescent="0.25">
      <c r="A7" s="7">
        <v>1</v>
      </c>
      <c r="B7" s="7">
        <v>1</v>
      </c>
      <c r="C7" s="7" t="s">
        <v>152</v>
      </c>
      <c r="D7" s="8" t="s">
        <v>28</v>
      </c>
      <c r="E7" s="17" t="s">
        <v>120</v>
      </c>
      <c r="F7" s="7">
        <v>0.13500000000000001</v>
      </c>
      <c r="G7" s="7">
        <v>0</v>
      </c>
      <c r="H7" s="10">
        <v>0.36</v>
      </c>
      <c r="I7" s="7">
        <v>0</v>
      </c>
      <c r="J7" s="7">
        <v>0</v>
      </c>
      <c r="K7" s="7">
        <v>0</v>
      </c>
      <c r="L7" s="7">
        <v>0</v>
      </c>
      <c r="M7" s="7">
        <f>SUM(F7:L7)</f>
        <v>0.495</v>
      </c>
    </row>
    <row r="8" spans="1:13" x14ac:dyDescent="0.25">
      <c r="A8" s="7">
        <v>2</v>
      </c>
      <c r="B8" s="7">
        <v>2</v>
      </c>
      <c r="C8" s="7" t="s">
        <v>29</v>
      </c>
      <c r="D8" s="8" t="s">
        <v>30</v>
      </c>
      <c r="E8" s="17" t="s">
        <v>118</v>
      </c>
      <c r="F8" s="7">
        <v>0.53700000000000003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f t="shared" ref="M8:M11" si="0">SUM(F8:L8)</f>
        <v>0.53700000000000003</v>
      </c>
    </row>
    <row r="9" spans="1:13" x14ac:dyDescent="0.25">
      <c r="A9" s="7">
        <v>3</v>
      </c>
      <c r="B9" s="7">
        <v>3</v>
      </c>
      <c r="C9" s="7" t="s">
        <v>31</v>
      </c>
      <c r="D9" s="8" t="s">
        <v>32</v>
      </c>
      <c r="E9" s="17" t="s">
        <v>119</v>
      </c>
      <c r="F9" s="7">
        <v>0.59099999999999997</v>
      </c>
      <c r="G9" s="7">
        <v>0</v>
      </c>
      <c r="H9" s="7">
        <v>0</v>
      </c>
      <c r="I9" s="7">
        <v>0</v>
      </c>
      <c r="J9" s="7">
        <v>0</v>
      </c>
      <c r="K9" s="7">
        <v>0.376</v>
      </c>
      <c r="L9" s="7">
        <v>0.35399999999999998</v>
      </c>
      <c r="M9" s="7">
        <f t="shared" si="0"/>
        <v>1.321</v>
      </c>
    </row>
    <row r="10" spans="1:13" ht="15" customHeight="1" x14ac:dyDescent="0.25">
      <c r="A10" s="7">
        <v>4</v>
      </c>
      <c r="B10" s="7">
        <v>4</v>
      </c>
      <c r="C10" s="7" t="s">
        <v>34</v>
      </c>
      <c r="D10" s="8" t="s">
        <v>35</v>
      </c>
      <c r="E10" s="20" t="s">
        <v>149</v>
      </c>
      <c r="F10" s="7">
        <v>3.3410000000000002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3.3410000000000002</v>
      </c>
    </row>
    <row r="11" spans="1:13" x14ac:dyDescent="0.25">
      <c r="A11" s="7">
        <v>5</v>
      </c>
      <c r="B11" s="7">
        <v>5</v>
      </c>
      <c r="C11" s="8" t="s">
        <v>153</v>
      </c>
      <c r="D11" s="9"/>
      <c r="E11" s="17" t="s">
        <v>121</v>
      </c>
      <c r="F11" s="7">
        <v>0.17599999999999999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5.3999999999999999E-2</v>
      </c>
      <c r="M11" s="10">
        <f t="shared" si="0"/>
        <v>0.22999999999999998</v>
      </c>
    </row>
    <row r="12" spans="1:13" x14ac:dyDescent="0.25">
      <c r="A12" s="22" t="s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x14ac:dyDescent="0.25">
      <c r="A13" s="7">
        <v>6</v>
      </c>
      <c r="B13" s="7">
        <v>1</v>
      </c>
      <c r="C13" s="7" t="s">
        <v>18</v>
      </c>
      <c r="D13" s="8" t="s">
        <v>19</v>
      </c>
      <c r="E13" s="17">
        <v>226</v>
      </c>
      <c r="F13" s="7">
        <v>0</v>
      </c>
      <c r="G13" s="7">
        <v>0</v>
      </c>
      <c r="H13" s="7">
        <v>0</v>
      </c>
      <c r="I13" s="7">
        <v>0</v>
      </c>
      <c r="J13" s="7">
        <v>0.16500000000000001</v>
      </c>
      <c r="K13" s="7">
        <v>7.5999999999999998E-2</v>
      </c>
      <c r="L13" s="10">
        <v>0.89</v>
      </c>
      <c r="M13" s="7">
        <f t="shared" ref="M13:M25" si="1">SUM(F13:L13)</f>
        <v>1.131</v>
      </c>
    </row>
    <row r="14" spans="1:13" x14ac:dyDescent="0.25">
      <c r="A14" s="7">
        <v>7</v>
      </c>
      <c r="B14" s="7">
        <v>2</v>
      </c>
      <c r="C14" s="7" t="s">
        <v>122</v>
      </c>
      <c r="D14" s="8" t="s">
        <v>20</v>
      </c>
      <c r="E14" s="17">
        <v>442</v>
      </c>
      <c r="F14" s="7">
        <v>2.4E-2</v>
      </c>
      <c r="G14" s="7">
        <v>0.123</v>
      </c>
      <c r="H14" s="7">
        <v>0.10199999999999999</v>
      </c>
      <c r="I14" s="7">
        <v>0</v>
      </c>
      <c r="J14" s="7">
        <v>0</v>
      </c>
      <c r="K14" s="7">
        <v>0.59299999999999997</v>
      </c>
      <c r="L14" s="7">
        <v>2.327</v>
      </c>
      <c r="M14" s="7">
        <f t="shared" si="1"/>
        <v>3.169</v>
      </c>
    </row>
    <row r="15" spans="1:13" x14ac:dyDescent="0.25">
      <c r="A15" s="7">
        <v>8</v>
      </c>
      <c r="B15" s="7">
        <v>3</v>
      </c>
      <c r="C15" s="7" t="s">
        <v>154</v>
      </c>
      <c r="D15" s="8" t="s">
        <v>20</v>
      </c>
      <c r="E15" s="17" t="s">
        <v>150</v>
      </c>
      <c r="F15" s="7">
        <v>0.755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f t="shared" si="1"/>
        <v>0.755</v>
      </c>
    </row>
    <row r="16" spans="1:13" x14ac:dyDescent="0.25">
      <c r="A16" s="7">
        <v>9</v>
      </c>
      <c r="B16" s="7">
        <v>4</v>
      </c>
      <c r="C16" s="7" t="s">
        <v>21</v>
      </c>
      <c r="D16" s="8" t="s">
        <v>22</v>
      </c>
      <c r="E16" s="17">
        <v>751</v>
      </c>
      <c r="F16" s="7">
        <v>1.137</v>
      </c>
      <c r="G16" s="7">
        <v>0</v>
      </c>
      <c r="H16" s="7">
        <v>0</v>
      </c>
      <c r="I16" s="7">
        <v>0</v>
      </c>
      <c r="J16" s="7">
        <v>1.0999999999999999E-2</v>
      </c>
      <c r="K16" s="7">
        <v>6.0999999999999999E-2</v>
      </c>
      <c r="L16" s="7">
        <v>0.106</v>
      </c>
      <c r="M16" s="7">
        <f t="shared" si="1"/>
        <v>1.3149999999999999</v>
      </c>
    </row>
    <row r="17" spans="1:13" x14ac:dyDescent="0.25">
      <c r="A17" s="7">
        <v>10</v>
      </c>
      <c r="B17" s="7">
        <v>5</v>
      </c>
      <c r="C17" s="7" t="s">
        <v>23</v>
      </c>
      <c r="D17" s="8" t="s">
        <v>24</v>
      </c>
      <c r="E17" s="17">
        <v>833</v>
      </c>
      <c r="F17" s="7">
        <v>0.72699999999999998</v>
      </c>
      <c r="G17" s="7">
        <v>0</v>
      </c>
      <c r="H17" s="7">
        <v>0</v>
      </c>
      <c r="I17" s="7">
        <v>0</v>
      </c>
      <c r="J17" s="7">
        <v>0</v>
      </c>
      <c r="K17" s="7">
        <v>0.17199999999999999</v>
      </c>
      <c r="L17" s="7">
        <v>0</v>
      </c>
      <c r="M17" s="7">
        <f t="shared" si="1"/>
        <v>0.89900000000000002</v>
      </c>
    </row>
    <row r="18" spans="1:13" x14ac:dyDescent="0.25">
      <c r="A18" s="7">
        <v>11</v>
      </c>
      <c r="B18" s="7">
        <v>6</v>
      </c>
      <c r="C18" s="7" t="s">
        <v>155</v>
      </c>
      <c r="D18" s="8" t="s">
        <v>25</v>
      </c>
      <c r="E18" s="17">
        <v>1282</v>
      </c>
      <c r="F18" s="7">
        <v>0.35299999999999998</v>
      </c>
      <c r="G18" s="7">
        <v>0</v>
      </c>
      <c r="H18" s="7">
        <v>0</v>
      </c>
      <c r="I18" s="7">
        <v>0</v>
      </c>
      <c r="J18" s="7">
        <v>0</v>
      </c>
      <c r="K18" s="7">
        <v>0.56299999999999994</v>
      </c>
      <c r="L18" s="7">
        <v>0</v>
      </c>
      <c r="M18" s="7">
        <f t="shared" si="1"/>
        <v>0.91599999999999993</v>
      </c>
    </row>
    <row r="19" spans="1:13" x14ac:dyDescent="0.25">
      <c r="A19" s="7">
        <v>12</v>
      </c>
      <c r="B19" s="7">
        <v>7</v>
      </c>
      <c r="C19" s="7" t="s">
        <v>26</v>
      </c>
      <c r="D19" s="8" t="s">
        <v>27</v>
      </c>
      <c r="E19" s="17">
        <v>913</v>
      </c>
      <c r="F19" s="7">
        <v>0.497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f t="shared" si="1"/>
        <v>0.497</v>
      </c>
    </row>
    <row r="20" spans="1:13" x14ac:dyDescent="0.25">
      <c r="A20" s="7">
        <v>13</v>
      </c>
      <c r="B20" s="7">
        <v>8</v>
      </c>
      <c r="C20" s="8" t="s">
        <v>156</v>
      </c>
      <c r="D20" s="7"/>
      <c r="E20" s="18">
        <v>627</v>
      </c>
      <c r="F20" s="7">
        <v>0</v>
      </c>
      <c r="G20" s="7">
        <v>0</v>
      </c>
      <c r="H20" s="7">
        <v>0</v>
      </c>
      <c r="I20" s="7">
        <v>0</v>
      </c>
      <c r="J20" s="7">
        <v>0.17499999999999999</v>
      </c>
      <c r="K20" s="7">
        <v>0</v>
      </c>
      <c r="L20" s="7">
        <v>0</v>
      </c>
      <c r="M20" s="7">
        <f t="shared" si="1"/>
        <v>0.17499999999999999</v>
      </c>
    </row>
    <row r="21" spans="1:13" x14ac:dyDescent="0.25">
      <c r="A21" s="7">
        <v>14</v>
      </c>
      <c r="B21" s="7">
        <v>9</v>
      </c>
      <c r="C21" s="8" t="s">
        <v>157</v>
      </c>
      <c r="D21" s="7"/>
      <c r="E21" s="18" t="s">
        <v>123</v>
      </c>
      <c r="F21" s="7">
        <v>0.20699999999999999</v>
      </c>
      <c r="G21" s="7">
        <v>0</v>
      </c>
      <c r="H21" s="7">
        <v>0</v>
      </c>
      <c r="I21" s="7">
        <v>0</v>
      </c>
      <c r="J21" s="7">
        <v>0</v>
      </c>
      <c r="K21" s="7">
        <v>1.0999999999999999E-2</v>
      </c>
      <c r="L21" s="7">
        <v>2.3E-2</v>
      </c>
      <c r="M21" s="7">
        <f t="shared" si="1"/>
        <v>0.24099999999999999</v>
      </c>
    </row>
    <row r="22" spans="1:13" x14ac:dyDescent="0.25">
      <c r="A22" s="7">
        <v>15</v>
      </c>
      <c r="B22" s="7">
        <v>10</v>
      </c>
      <c r="C22" s="8" t="s">
        <v>158</v>
      </c>
      <c r="D22" s="7"/>
      <c r="E22" s="18">
        <v>1309</v>
      </c>
      <c r="F22" s="10">
        <v>0.46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10">
        <f t="shared" si="1"/>
        <v>0.46</v>
      </c>
    </row>
    <row r="23" spans="1:13" x14ac:dyDescent="0.25">
      <c r="A23" s="7">
        <v>16</v>
      </c>
      <c r="B23" s="7">
        <v>11</v>
      </c>
      <c r="C23" s="8" t="s">
        <v>159</v>
      </c>
      <c r="D23" s="7"/>
      <c r="E23" s="18">
        <v>1245</v>
      </c>
      <c r="F23" s="7">
        <v>0.24099999999999999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f t="shared" si="1"/>
        <v>0.24099999999999999</v>
      </c>
    </row>
    <row r="24" spans="1:13" x14ac:dyDescent="0.25">
      <c r="A24" s="7">
        <v>17</v>
      </c>
      <c r="B24" s="7">
        <v>12</v>
      </c>
      <c r="C24" s="8" t="s">
        <v>158</v>
      </c>
      <c r="D24" s="7"/>
      <c r="E24" s="18">
        <v>1264</v>
      </c>
      <c r="F24" s="7">
        <v>7.4999999999999997E-2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f t="shared" si="1"/>
        <v>7.4999999999999997E-2</v>
      </c>
    </row>
    <row r="25" spans="1:13" x14ac:dyDescent="0.25">
      <c r="A25" s="7">
        <v>18</v>
      </c>
      <c r="B25" s="7">
        <v>13</v>
      </c>
      <c r="C25" s="8" t="s">
        <v>158</v>
      </c>
      <c r="D25" s="7"/>
      <c r="E25" s="18">
        <v>1207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0.13600000000000001</v>
      </c>
      <c r="L25" s="7">
        <v>0</v>
      </c>
      <c r="M25" s="7">
        <f t="shared" si="1"/>
        <v>0.13600000000000001</v>
      </c>
    </row>
    <row r="26" spans="1:13" x14ac:dyDescent="0.25">
      <c r="A26" s="22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1:13" x14ac:dyDescent="0.25">
      <c r="A27" s="7">
        <v>19</v>
      </c>
      <c r="B27" s="7">
        <v>1</v>
      </c>
      <c r="C27" s="7" t="s">
        <v>147</v>
      </c>
      <c r="D27" s="8" t="s">
        <v>15</v>
      </c>
      <c r="E27" s="17">
        <v>803</v>
      </c>
      <c r="F27" s="7">
        <v>0.18099999999999999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0.26700000000000002</v>
      </c>
      <c r="M27" s="7">
        <f t="shared" ref="M27:M31" si="2">SUM(F27:L27)</f>
        <v>0.44800000000000001</v>
      </c>
    </row>
    <row r="28" spans="1:13" x14ac:dyDescent="0.25">
      <c r="A28" s="7">
        <v>20</v>
      </c>
      <c r="B28" s="7">
        <v>2</v>
      </c>
      <c r="C28" s="7" t="s">
        <v>16</v>
      </c>
      <c r="D28" s="8" t="s">
        <v>17</v>
      </c>
      <c r="E28" s="17">
        <v>100</v>
      </c>
      <c r="F28" s="10">
        <v>1.58</v>
      </c>
      <c r="G28" s="7">
        <v>0</v>
      </c>
      <c r="H28" s="7">
        <v>0</v>
      </c>
      <c r="I28" s="7">
        <v>0</v>
      </c>
      <c r="J28" s="7">
        <v>0</v>
      </c>
      <c r="K28" s="10">
        <v>0.39</v>
      </c>
      <c r="L28" s="7">
        <v>0</v>
      </c>
      <c r="M28" s="10">
        <f t="shared" si="2"/>
        <v>1.9700000000000002</v>
      </c>
    </row>
    <row r="29" spans="1:13" x14ac:dyDescent="0.25">
      <c r="A29" s="7">
        <v>21</v>
      </c>
      <c r="B29" s="7">
        <v>3</v>
      </c>
      <c r="C29" s="7" t="s">
        <v>160</v>
      </c>
      <c r="D29" s="8" t="s">
        <v>95</v>
      </c>
      <c r="E29" s="17">
        <v>328</v>
      </c>
      <c r="F29" s="7">
        <v>0.35599999999999998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f t="shared" si="2"/>
        <v>0.35599999999999998</v>
      </c>
    </row>
    <row r="30" spans="1:13" x14ac:dyDescent="0.25">
      <c r="A30" s="8">
        <v>22</v>
      </c>
      <c r="B30" s="8">
        <v>4</v>
      </c>
      <c r="C30" s="8" t="s">
        <v>161</v>
      </c>
      <c r="D30" s="8" t="s">
        <v>97</v>
      </c>
      <c r="E30" s="17">
        <v>703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0.56799999999999995</v>
      </c>
      <c r="L30" s="8">
        <v>2.036</v>
      </c>
      <c r="M30" s="7">
        <f t="shared" si="2"/>
        <v>2.6040000000000001</v>
      </c>
    </row>
    <row r="31" spans="1:13" s="1" customFormat="1" x14ac:dyDescent="0.25">
      <c r="A31" s="8">
        <v>23</v>
      </c>
      <c r="B31" s="8">
        <v>5</v>
      </c>
      <c r="C31" s="8" t="s">
        <v>96</v>
      </c>
      <c r="D31" s="8" t="s">
        <v>98</v>
      </c>
      <c r="E31" s="17" t="s">
        <v>124</v>
      </c>
      <c r="F31" s="8">
        <v>0.308</v>
      </c>
      <c r="G31" s="8">
        <v>0</v>
      </c>
      <c r="H31" s="8">
        <v>0</v>
      </c>
      <c r="I31" s="8">
        <v>0</v>
      </c>
      <c r="J31" s="8">
        <v>0</v>
      </c>
      <c r="K31" s="11">
        <v>1.1499999999999999</v>
      </c>
      <c r="L31" s="8">
        <v>0</v>
      </c>
      <c r="M31" s="8">
        <f t="shared" si="2"/>
        <v>1.458</v>
      </c>
    </row>
    <row r="32" spans="1:13" x14ac:dyDescent="0.25">
      <c r="A32" s="22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</row>
    <row r="33" spans="1:13" x14ac:dyDescent="0.25">
      <c r="A33" s="7">
        <v>24</v>
      </c>
      <c r="B33" s="7">
        <v>1</v>
      </c>
      <c r="C33" s="7" t="s">
        <v>162</v>
      </c>
      <c r="D33" s="8" t="s">
        <v>33</v>
      </c>
      <c r="E33" s="17">
        <v>240</v>
      </c>
      <c r="F33" s="10">
        <v>0.25</v>
      </c>
      <c r="G33" s="7">
        <v>0</v>
      </c>
      <c r="H33" s="7">
        <v>0</v>
      </c>
      <c r="I33" s="7">
        <v>0</v>
      </c>
      <c r="J33" s="7">
        <v>0</v>
      </c>
      <c r="K33" s="10">
        <v>0.75</v>
      </c>
      <c r="L33" s="7">
        <v>0</v>
      </c>
      <c r="M33" s="10">
        <f t="shared" ref="M33:M42" si="3">SUM(F33:L33)</f>
        <v>1</v>
      </c>
    </row>
    <row r="34" spans="1:13" x14ac:dyDescent="0.25">
      <c r="A34" s="7">
        <v>25</v>
      </c>
      <c r="B34" s="7">
        <v>2</v>
      </c>
      <c r="C34" s="7" t="s">
        <v>36</v>
      </c>
      <c r="D34" s="8" t="s">
        <v>35</v>
      </c>
      <c r="E34" s="17" t="s">
        <v>126</v>
      </c>
      <c r="F34" s="7">
        <v>1.292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f t="shared" si="3"/>
        <v>1.292</v>
      </c>
    </row>
    <row r="35" spans="1:13" x14ac:dyDescent="0.25">
      <c r="A35" s="7">
        <v>26</v>
      </c>
      <c r="B35" s="7">
        <v>3</v>
      </c>
      <c r="C35" s="7" t="s">
        <v>163</v>
      </c>
      <c r="D35" s="8" t="s">
        <v>37</v>
      </c>
      <c r="E35" s="17">
        <v>286</v>
      </c>
      <c r="F35" s="7">
        <v>0.185</v>
      </c>
      <c r="G35" s="7">
        <v>0</v>
      </c>
      <c r="H35" s="7">
        <v>0</v>
      </c>
      <c r="I35" s="7">
        <v>0</v>
      </c>
      <c r="J35" s="7">
        <v>2.5999999999999999E-2</v>
      </c>
      <c r="K35" s="7">
        <v>0</v>
      </c>
      <c r="L35" s="7">
        <v>0.123</v>
      </c>
      <c r="M35" s="7">
        <f t="shared" si="3"/>
        <v>0.33399999999999996</v>
      </c>
    </row>
    <row r="36" spans="1:13" x14ac:dyDescent="0.25">
      <c r="A36" s="7">
        <v>27</v>
      </c>
      <c r="B36" s="7">
        <v>4</v>
      </c>
      <c r="C36" s="7" t="s">
        <v>162</v>
      </c>
      <c r="D36" s="8" t="s">
        <v>40</v>
      </c>
      <c r="E36" s="17">
        <v>373</v>
      </c>
      <c r="F36" s="7">
        <v>0.55800000000000005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f t="shared" si="3"/>
        <v>0.55800000000000005</v>
      </c>
    </row>
    <row r="37" spans="1:13" x14ac:dyDescent="0.25">
      <c r="A37" s="7">
        <v>28</v>
      </c>
      <c r="B37" s="7">
        <v>5</v>
      </c>
      <c r="C37" s="7" t="s">
        <v>43</v>
      </c>
      <c r="D37" s="8" t="s">
        <v>44</v>
      </c>
      <c r="E37" s="17">
        <v>415</v>
      </c>
      <c r="F37" s="7">
        <v>0.371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f t="shared" si="3"/>
        <v>0.371</v>
      </c>
    </row>
    <row r="38" spans="1:13" x14ac:dyDescent="0.25">
      <c r="A38" s="7">
        <v>29</v>
      </c>
      <c r="B38" s="7">
        <v>6</v>
      </c>
      <c r="C38" s="8" t="s">
        <v>164</v>
      </c>
      <c r="D38" s="9"/>
      <c r="E38" s="17" t="s">
        <v>125</v>
      </c>
      <c r="F38" s="8">
        <v>0</v>
      </c>
      <c r="G38" s="8">
        <v>0</v>
      </c>
      <c r="H38" s="8">
        <v>0</v>
      </c>
      <c r="I38" s="8">
        <v>0</v>
      </c>
      <c r="J38" s="11">
        <v>0.14000000000000001</v>
      </c>
      <c r="K38" s="8">
        <v>0</v>
      </c>
      <c r="L38" s="8">
        <v>0</v>
      </c>
      <c r="M38" s="10">
        <f t="shared" si="3"/>
        <v>0.14000000000000001</v>
      </c>
    </row>
    <row r="39" spans="1:13" x14ac:dyDescent="0.25">
      <c r="A39" s="7">
        <v>30</v>
      </c>
      <c r="B39" s="7">
        <v>7</v>
      </c>
      <c r="C39" s="8" t="s">
        <v>165</v>
      </c>
      <c r="D39" s="7"/>
      <c r="E39" s="17">
        <v>259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4.8000000000000001E-2</v>
      </c>
      <c r="L39" s="10">
        <v>0.11</v>
      </c>
      <c r="M39" s="7">
        <f t="shared" si="3"/>
        <v>0.158</v>
      </c>
    </row>
    <row r="40" spans="1:13" x14ac:dyDescent="0.25">
      <c r="A40" s="7">
        <v>31</v>
      </c>
      <c r="B40" s="7">
        <v>8</v>
      </c>
      <c r="C40" s="8" t="s">
        <v>166</v>
      </c>
      <c r="D40" s="7"/>
      <c r="E40" s="17">
        <v>72</v>
      </c>
      <c r="F40" s="7">
        <v>0.34499999999999997</v>
      </c>
      <c r="G40" s="7">
        <v>0</v>
      </c>
      <c r="H40" s="7">
        <v>0</v>
      </c>
      <c r="I40" s="7">
        <v>0</v>
      </c>
      <c r="J40" s="10">
        <v>7.0000000000000007E-2</v>
      </c>
      <c r="K40" s="7">
        <v>0</v>
      </c>
      <c r="L40" s="7">
        <v>0.24099999999999999</v>
      </c>
      <c r="M40" s="7">
        <f t="shared" si="3"/>
        <v>0.65599999999999992</v>
      </c>
    </row>
    <row r="41" spans="1:13" x14ac:dyDescent="0.25">
      <c r="A41" s="7">
        <v>32</v>
      </c>
      <c r="B41" s="7">
        <v>9</v>
      </c>
      <c r="C41" s="8" t="s">
        <v>167</v>
      </c>
      <c r="D41" s="7"/>
      <c r="E41" s="17">
        <v>25</v>
      </c>
      <c r="F41" s="10">
        <v>0.22</v>
      </c>
      <c r="G41" s="7">
        <v>0</v>
      </c>
      <c r="H41" s="7">
        <v>0</v>
      </c>
      <c r="I41" s="7">
        <v>0</v>
      </c>
      <c r="J41" s="7">
        <v>0.14099999999999999</v>
      </c>
      <c r="K41" s="10">
        <v>7.0000000000000007E-2</v>
      </c>
      <c r="L41" s="7">
        <v>0</v>
      </c>
      <c r="M41" s="7">
        <f t="shared" si="3"/>
        <v>0.43099999999999999</v>
      </c>
    </row>
    <row r="42" spans="1:13" x14ac:dyDescent="0.25">
      <c r="A42" s="7">
        <v>33</v>
      </c>
      <c r="B42" s="7">
        <v>10</v>
      </c>
      <c r="C42" s="7" t="s">
        <v>103</v>
      </c>
      <c r="D42" s="7"/>
      <c r="E42" s="17">
        <v>616</v>
      </c>
      <c r="F42" s="8">
        <v>0.627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7">
        <f t="shared" si="3"/>
        <v>0.627</v>
      </c>
    </row>
    <row r="43" spans="1:13" x14ac:dyDescent="0.25">
      <c r="A43" s="22" t="s">
        <v>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x14ac:dyDescent="0.25">
      <c r="A44" s="7">
        <v>34</v>
      </c>
      <c r="B44" s="7">
        <v>1</v>
      </c>
      <c r="C44" s="7" t="s">
        <v>45</v>
      </c>
      <c r="D44" s="8" t="s">
        <v>46</v>
      </c>
      <c r="E44" s="17" t="s">
        <v>129</v>
      </c>
      <c r="F44" s="7">
        <v>0.17299999999999999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f t="shared" ref="M44:M50" si="4">SUM(F44:L44)</f>
        <v>0.17299999999999999</v>
      </c>
    </row>
    <row r="45" spans="1:13" x14ac:dyDescent="0.25">
      <c r="A45" s="7">
        <v>35</v>
      </c>
      <c r="B45" s="7">
        <v>2</v>
      </c>
      <c r="C45" s="7" t="s">
        <v>168</v>
      </c>
      <c r="D45" s="8" t="s">
        <v>47</v>
      </c>
      <c r="E45" s="17">
        <v>174</v>
      </c>
      <c r="F45" s="7">
        <v>0.55400000000000005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0.42099999999999999</v>
      </c>
      <c r="M45" s="7">
        <f t="shared" si="4"/>
        <v>0.97500000000000009</v>
      </c>
    </row>
    <row r="46" spans="1:13" x14ac:dyDescent="0.25">
      <c r="A46" s="7">
        <v>36</v>
      </c>
      <c r="B46" s="7">
        <v>3</v>
      </c>
      <c r="C46" s="7" t="s">
        <v>99</v>
      </c>
      <c r="D46" s="8" t="s">
        <v>48</v>
      </c>
      <c r="E46" s="17" t="s">
        <v>128</v>
      </c>
      <c r="F46" s="7">
        <v>0.53900000000000003</v>
      </c>
      <c r="G46" s="7">
        <v>0</v>
      </c>
      <c r="H46" s="7">
        <v>7.9000000000000001E-2</v>
      </c>
      <c r="I46" s="7">
        <v>0</v>
      </c>
      <c r="J46" s="7">
        <v>0</v>
      </c>
      <c r="K46" s="7">
        <v>0.109</v>
      </c>
      <c r="L46" s="7">
        <v>0</v>
      </c>
      <c r="M46" s="7">
        <f t="shared" si="4"/>
        <v>0.72699999999999998</v>
      </c>
    </row>
    <row r="47" spans="1:13" ht="15" customHeight="1" x14ac:dyDescent="0.25">
      <c r="A47" s="7">
        <v>37</v>
      </c>
      <c r="B47" s="7">
        <v>4</v>
      </c>
      <c r="C47" s="7" t="s">
        <v>49</v>
      </c>
      <c r="D47" s="8" t="s">
        <v>50</v>
      </c>
      <c r="E47" s="20" t="s">
        <v>127</v>
      </c>
      <c r="F47" s="7">
        <v>0.115</v>
      </c>
      <c r="G47" s="7">
        <v>0</v>
      </c>
      <c r="H47" s="7">
        <v>0.33100000000000002</v>
      </c>
      <c r="I47" s="7">
        <v>0</v>
      </c>
      <c r="J47" s="7">
        <v>0</v>
      </c>
      <c r="K47" s="7">
        <v>0.51500000000000001</v>
      </c>
      <c r="L47" s="10">
        <v>0.24</v>
      </c>
      <c r="M47" s="7">
        <f t="shared" si="4"/>
        <v>1.2010000000000001</v>
      </c>
    </row>
    <row r="48" spans="1:13" x14ac:dyDescent="0.25">
      <c r="A48" s="7">
        <v>38</v>
      </c>
      <c r="B48" s="7">
        <v>5</v>
      </c>
      <c r="C48" s="7" t="s">
        <v>51</v>
      </c>
      <c r="D48" s="8" t="s">
        <v>52</v>
      </c>
      <c r="E48" s="17">
        <v>836</v>
      </c>
      <c r="F48" s="7">
        <v>0.28100000000000003</v>
      </c>
      <c r="G48" s="7">
        <v>0</v>
      </c>
      <c r="H48" s="7">
        <v>0</v>
      </c>
      <c r="I48" s="7">
        <v>0</v>
      </c>
      <c r="J48" s="7">
        <v>2.9000000000000001E-2</v>
      </c>
      <c r="K48" s="7">
        <v>0</v>
      </c>
      <c r="L48" s="7">
        <v>0</v>
      </c>
      <c r="M48" s="10">
        <f t="shared" si="4"/>
        <v>0.31000000000000005</v>
      </c>
    </row>
    <row r="49" spans="1:13" x14ac:dyDescent="0.25">
      <c r="A49" s="7">
        <v>39</v>
      </c>
      <c r="B49" s="7">
        <v>6</v>
      </c>
      <c r="C49" s="7" t="s">
        <v>53</v>
      </c>
      <c r="D49" s="8" t="s">
        <v>54</v>
      </c>
      <c r="E49" s="17" t="s">
        <v>130</v>
      </c>
      <c r="F49" s="7">
        <v>0.44600000000000001</v>
      </c>
      <c r="G49" s="7">
        <v>0</v>
      </c>
      <c r="H49" s="7">
        <v>0</v>
      </c>
      <c r="I49" s="7">
        <v>0</v>
      </c>
      <c r="J49" s="7">
        <v>0</v>
      </c>
      <c r="K49" s="7">
        <v>0.105</v>
      </c>
      <c r="L49" s="7">
        <v>0</v>
      </c>
      <c r="M49" s="7">
        <f t="shared" si="4"/>
        <v>0.55100000000000005</v>
      </c>
    </row>
    <row r="50" spans="1:13" x14ac:dyDescent="0.25">
      <c r="A50" s="7">
        <v>40</v>
      </c>
      <c r="B50" s="7">
        <v>7</v>
      </c>
      <c r="C50" s="7" t="s">
        <v>68</v>
      </c>
      <c r="D50" s="8" t="s">
        <v>69</v>
      </c>
      <c r="E50" s="17">
        <v>831</v>
      </c>
      <c r="F50" s="7">
        <v>7.0000000000000001E-3</v>
      </c>
      <c r="G50" s="7">
        <v>0</v>
      </c>
      <c r="H50" s="7">
        <v>0</v>
      </c>
      <c r="I50" s="7">
        <v>0</v>
      </c>
      <c r="J50" s="7">
        <v>0.182</v>
      </c>
      <c r="K50" s="7">
        <v>0.51200000000000001</v>
      </c>
      <c r="L50" s="7">
        <v>1.089</v>
      </c>
      <c r="M50" s="10">
        <f t="shared" si="4"/>
        <v>1.79</v>
      </c>
    </row>
    <row r="51" spans="1:13" x14ac:dyDescent="0.25">
      <c r="A51" s="22" t="s">
        <v>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x14ac:dyDescent="0.25">
      <c r="A52" s="7">
        <v>41</v>
      </c>
      <c r="B52" s="7">
        <v>1</v>
      </c>
      <c r="C52" s="7" t="s">
        <v>55</v>
      </c>
      <c r="D52" s="8" t="s">
        <v>56</v>
      </c>
      <c r="E52" s="17" t="s">
        <v>132</v>
      </c>
      <c r="F52" s="10">
        <v>0.61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10">
        <f t="shared" ref="M52:M62" si="5">SUM(F52:L52)</f>
        <v>0.61</v>
      </c>
    </row>
    <row r="53" spans="1:13" x14ac:dyDescent="0.25">
      <c r="A53" s="7">
        <v>42</v>
      </c>
      <c r="B53" s="7">
        <v>2</v>
      </c>
      <c r="C53" s="7" t="s">
        <v>57</v>
      </c>
      <c r="D53" s="8" t="s">
        <v>58</v>
      </c>
      <c r="E53" s="17" t="s">
        <v>135</v>
      </c>
      <c r="F53" s="7">
        <v>0.66600000000000004</v>
      </c>
      <c r="G53" s="7">
        <v>0</v>
      </c>
      <c r="H53" s="7">
        <v>3.3000000000000002E-2</v>
      </c>
      <c r="I53" s="7">
        <v>0</v>
      </c>
      <c r="J53" s="7">
        <v>0</v>
      </c>
      <c r="K53" s="7">
        <v>0</v>
      </c>
      <c r="L53" s="7">
        <v>0</v>
      </c>
      <c r="M53" s="7">
        <f t="shared" si="5"/>
        <v>0.69900000000000007</v>
      </c>
    </row>
    <row r="54" spans="1:13" x14ac:dyDescent="0.25">
      <c r="A54" s="7">
        <v>43</v>
      </c>
      <c r="B54" s="7">
        <v>3</v>
      </c>
      <c r="C54" s="7" t="s">
        <v>169</v>
      </c>
      <c r="D54" s="8" t="s">
        <v>59</v>
      </c>
      <c r="E54" s="17" t="s">
        <v>136</v>
      </c>
      <c r="F54" s="7">
        <v>0</v>
      </c>
      <c r="G54" s="7">
        <v>0</v>
      </c>
      <c r="H54" s="10">
        <v>0.28000000000000003</v>
      </c>
      <c r="I54" s="7">
        <v>0</v>
      </c>
      <c r="J54" s="7">
        <v>0</v>
      </c>
      <c r="K54" s="7">
        <v>0.54200000000000004</v>
      </c>
      <c r="L54" s="7">
        <v>0.255</v>
      </c>
      <c r="M54" s="7">
        <f t="shared" si="5"/>
        <v>1.077</v>
      </c>
    </row>
    <row r="55" spans="1:13" x14ac:dyDescent="0.25">
      <c r="A55" s="7">
        <v>44</v>
      </c>
      <c r="B55" s="7">
        <v>4</v>
      </c>
      <c r="C55" s="7" t="s">
        <v>61</v>
      </c>
      <c r="D55" s="8" t="s">
        <v>62</v>
      </c>
      <c r="E55" s="17">
        <v>756</v>
      </c>
      <c r="F55" s="7">
        <v>0.25900000000000001</v>
      </c>
      <c r="G55" s="7">
        <v>0</v>
      </c>
      <c r="H55" s="7">
        <v>0</v>
      </c>
      <c r="I55" s="7">
        <v>0</v>
      </c>
      <c r="J55" s="7">
        <v>6.6000000000000003E-2</v>
      </c>
      <c r="K55" s="7">
        <v>0</v>
      </c>
      <c r="L55" s="7">
        <v>0</v>
      </c>
      <c r="M55" s="7">
        <f t="shared" si="5"/>
        <v>0.32500000000000001</v>
      </c>
    </row>
    <row r="56" spans="1:13" x14ac:dyDescent="0.25">
      <c r="A56" s="7">
        <v>45</v>
      </c>
      <c r="B56" s="7">
        <v>5</v>
      </c>
      <c r="C56" s="7" t="s">
        <v>64</v>
      </c>
      <c r="D56" s="8" t="s">
        <v>65</v>
      </c>
      <c r="E56" s="17" t="s">
        <v>133</v>
      </c>
      <c r="F56" s="7">
        <v>1.7170000000000001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f t="shared" si="5"/>
        <v>1.7170000000000001</v>
      </c>
    </row>
    <row r="57" spans="1:13" x14ac:dyDescent="0.25">
      <c r="A57" s="7">
        <v>46</v>
      </c>
      <c r="B57" s="7">
        <v>6</v>
      </c>
      <c r="C57" s="7" t="s">
        <v>66</v>
      </c>
      <c r="D57" s="8" t="s">
        <v>67</v>
      </c>
      <c r="E57" s="17" t="s">
        <v>137</v>
      </c>
      <c r="F57" s="10">
        <v>0.56000000000000005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10">
        <f t="shared" si="5"/>
        <v>0.56000000000000005</v>
      </c>
    </row>
    <row r="58" spans="1:13" x14ac:dyDescent="0.25">
      <c r="A58" s="7">
        <v>47</v>
      </c>
      <c r="B58" s="7">
        <v>7</v>
      </c>
      <c r="C58" s="8" t="s">
        <v>170</v>
      </c>
      <c r="D58" s="7"/>
      <c r="E58" s="17" t="s">
        <v>131</v>
      </c>
      <c r="F58" s="12">
        <v>0.28999999999999998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5.5E-2</v>
      </c>
      <c r="M58" s="8">
        <f t="shared" si="5"/>
        <v>0.34499999999999997</v>
      </c>
    </row>
    <row r="59" spans="1:13" x14ac:dyDescent="0.25">
      <c r="A59" s="7">
        <v>48</v>
      </c>
      <c r="B59" s="7">
        <v>8</v>
      </c>
      <c r="C59" s="8" t="s">
        <v>171</v>
      </c>
      <c r="D59" s="7"/>
      <c r="E59" s="17" t="s">
        <v>134</v>
      </c>
      <c r="F59" s="7">
        <v>7.1999999999999995E-2</v>
      </c>
      <c r="G59" s="7">
        <v>0</v>
      </c>
      <c r="H59" s="7">
        <v>0</v>
      </c>
      <c r="I59" s="7">
        <v>0</v>
      </c>
      <c r="J59" s="7">
        <v>0.14399999999999999</v>
      </c>
      <c r="K59" s="7">
        <v>0</v>
      </c>
      <c r="L59" s="7">
        <v>0</v>
      </c>
      <c r="M59" s="7">
        <f t="shared" si="5"/>
        <v>0.21599999999999997</v>
      </c>
    </row>
    <row r="60" spans="1:13" x14ac:dyDescent="0.25">
      <c r="A60" s="7">
        <v>49</v>
      </c>
      <c r="B60" s="7">
        <v>9</v>
      </c>
      <c r="C60" s="8" t="s">
        <v>172</v>
      </c>
      <c r="D60" s="7"/>
      <c r="E60" s="17">
        <v>275</v>
      </c>
      <c r="F60" s="7">
        <v>0.252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f t="shared" si="5"/>
        <v>0.252</v>
      </c>
    </row>
    <row r="61" spans="1:13" x14ac:dyDescent="0.25">
      <c r="A61" s="7">
        <v>50</v>
      </c>
      <c r="B61" s="7">
        <v>10</v>
      </c>
      <c r="C61" s="8" t="s">
        <v>173</v>
      </c>
      <c r="D61" s="7"/>
      <c r="E61" s="17">
        <v>281</v>
      </c>
      <c r="F61" s="7">
        <v>0</v>
      </c>
      <c r="G61" s="7">
        <v>0</v>
      </c>
      <c r="H61" s="7">
        <v>5.0000000000000001E-3</v>
      </c>
      <c r="I61" s="7">
        <v>0</v>
      </c>
      <c r="J61" s="7">
        <v>9.0999999999999998E-2</v>
      </c>
      <c r="K61" s="7">
        <v>0</v>
      </c>
      <c r="L61" s="7">
        <v>0.217</v>
      </c>
      <c r="M61" s="7">
        <f t="shared" si="5"/>
        <v>0.313</v>
      </c>
    </row>
    <row r="62" spans="1:13" x14ac:dyDescent="0.25">
      <c r="A62" s="7">
        <v>51</v>
      </c>
      <c r="B62" s="7">
        <v>11</v>
      </c>
      <c r="C62" s="8" t="s">
        <v>174</v>
      </c>
      <c r="D62" s="7"/>
      <c r="E62" s="17">
        <v>55</v>
      </c>
      <c r="F62" s="8">
        <v>0</v>
      </c>
      <c r="G62" s="8">
        <v>0</v>
      </c>
      <c r="H62" s="8">
        <v>2.7E-2</v>
      </c>
      <c r="I62" s="8">
        <v>0</v>
      </c>
      <c r="J62" s="8">
        <v>0.111</v>
      </c>
      <c r="K62" s="8">
        <v>4.3999999999999997E-2</v>
      </c>
      <c r="L62" s="8">
        <v>0.153</v>
      </c>
      <c r="M62" s="8">
        <f t="shared" si="5"/>
        <v>0.33499999999999996</v>
      </c>
    </row>
    <row r="63" spans="1:13" x14ac:dyDescent="0.25">
      <c r="A63" s="22" t="s">
        <v>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x14ac:dyDescent="0.25">
      <c r="A64" s="7">
        <v>52</v>
      </c>
      <c r="B64" s="7">
        <v>1</v>
      </c>
      <c r="C64" s="7" t="s">
        <v>38</v>
      </c>
      <c r="D64" s="8" t="s">
        <v>39</v>
      </c>
      <c r="E64" s="17">
        <v>102</v>
      </c>
      <c r="F64" s="7">
        <v>0</v>
      </c>
      <c r="G64" s="7">
        <v>0</v>
      </c>
      <c r="H64" s="7">
        <v>0</v>
      </c>
      <c r="I64" s="7">
        <v>0</v>
      </c>
      <c r="J64" s="7">
        <v>0.51900000000000002</v>
      </c>
      <c r="K64" s="7">
        <v>0.249</v>
      </c>
      <c r="L64" s="7">
        <v>1.587</v>
      </c>
      <c r="M64" s="7">
        <f t="shared" ref="M64:M66" si="6">SUM(F64:L64)</f>
        <v>2.355</v>
      </c>
    </row>
    <row r="65" spans="1:14" x14ac:dyDescent="0.25">
      <c r="A65" s="7">
        <v>53</v>
      </c>
      <c r="B65" s="7">
        <v>2</v>
      </c>
      <c r="C65" s="7" t="s">
        <v>41</v>
      </c>
      <c r="D65" s="8" t="s">
        <v>42</v>
      </c>
      <c r="E65" s="17">
        <v>10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0.98499999999999999</v>
      </c>
      <c r="L65" s="7">
        <v>0</v>
      </c>
      <c r="M65" s="7">
        <f t="shared" si="6"/>
        <v>0.98499999999999999</v>
      </c>
    </row>
    <row r="66" spans="1:14" x14ac:dyDescent="0.25">
      <c r="A66" s="7">
        <v>54</v>
      </c>
      <c r="B66" s="7">
        <v>3</v>
      </c>
      <c r="C66" s="7" t="s">
        <v>63</v>
      </c>
      <c r="D66" s="8" t="s">
        <v>62</v>
      </c>
      <c r="E66" s="17">
        <v>568</v>
      </c>
      <c r="F66" s="7">
        <v>0</v>
      </c>
      <c r="G66" s="7">
        <v>0</v>
      </c>
      <c r="H66" s="7">
        <v>0</v>
      </c>
      <c r="I66" s="7">
        <v>0</v>
      </c>
      <c r="J66" s="7">
        <v>3.6999999999999998E-2</v>
      </c>
      <c r="K66" s="7">
        <v>0</v>
      </c>
      <c r="L66" s="7">
        <v>1.365</v>
      </c>
      <c r="M66" s="7">
        <f t="shared" si="6"/>
        <v>1.4019999999999999</v>
      </c>
    </row>
    <row r="67" spans="1:14" x14ac:dyDescent="0.25">
      <c r="A67" s="22" t="s">
        <v>11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4"/>
    </row>
    <row r="68" spans="1:14" x14ac:dyDescent="0.25">
      <c r="A68" s="7">
        <v>55</v>
      </c>
      <c r="B68" s="7">
        <v>1</v>
      </c>
      <c r="C68" s="7" t="s">
        <v>70</v>
      </c>
      <c r="D68" s="8" t="s">
        <v>69</v>
      </c>
      <c r="E68" s="17">
        <v>72</v>
      </c>
      <c r="F68" s="7">
        <v>0.78900000000000003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f t="shared" ref="M68:M81" si="7">SUM(F68:L68)</f>
        <v>0.78900000000000003</v>
      </c>
    </row>
    <row r="69" spans="1:14" x14ac:dyDescent="0.25">
      <c r="A69" s="7">
        <v>56</v>
      </c>
      <c r="B69" s="7">
        <v>2</v>
      </c>
      <c r="C69" s="7" t="s">
        <v>71</v>
      </c>
      <c r="D69" s="8" t="s">
        <v>72</v>
      </c>
      <c r="E69" s="17" t="s">
        <v>140</v>
      </c>
      <c r="F69" s="7">
        <v>0.315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f t="shared" si="7"/>
        <v>0.315</v>
      </c>
    </row>
    <row r="70" spans="1:14" x14ac:dyDescent="0.25">
      <c r="A70" s="7">
        <v>57</v>
      </c>
      <c r="B70" s="7">
        <v>3</v>
      </c>
      <c r="C70" s="7" t="s">
        <v>101</v>
      </c>
      <c r="D70" s="8" t="s">
        <v>79</v>
      </c>
      <c r="E70" s="17">
        <v>451</v>
      </c>
      <c r="F70" s="7">
        <v>0.504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f t="shared" si="7"/>
        <v>0.504</v>
      </c>
    </row>
    <row r="71" spans="1:14" x14ac:dyDescent="0.25">
      <c r="A71" s="7">
        <v>58</v>
      </c>
      <c r="B71" s="7">
        <v>4</v>
      </c>
      <c r="C71" s="7" t="s">
        <v>175</v>
      </c>
      <c r="D71" s="8" t="s">
        <v>60</v>
      </c>
      <c r="E71" s="17" t="s">
        <v>139</v>
      </c>
      <c r="F71" s="7">
        <v>0.498</v>
      </c>
      <c r="G71" s="7">
        <v>0</v>
      </c>
      <c r="H71" s="7">
        <v>0</v>
      </c>
      <c r="I71" s="7">
        <v>0</v>
      </c>
      <c r="J71" s="7">
        <v>0</v>
      </c>
      <c r="K71" s="7">
        <v>9.0999999999999998E-2</v>
      </c>
      <c r="L71" s="7">
        <v>0.222</v>
      </c>
      <c r="M71" s="7">
        <f t="shared" si="7"/>
        <v>0.81099999999999994</v>
      </c>
    </row>
    <row r="72" spans="1:14" x14ac:dyDescent="0.25">
      <c r="A72" s="7">
        <v>59</v>
      </c>
      <c r="B72" s="7">
        <v>5</v>
      </c>
      <c r="C72" s="7" t="s">
        <v>80</v>
      </c>
      <c r="D72" s="8" t="s">
        <v>60</v>
      </c>
      <c r="E72" s="17">
        <v>585</v>
      </c>
      <c r="F72" s="7">
        <v>2.3E-2</v>
      </c>
      <c r="G72" s="7">
        <v>0</v>
      </c>
      <c r="H72" s="7">
        <v>0</v>
      </c>
      <c r="I72" s="7">
        <v>0</v>
      </c>
      <c r="J72" s="7">
        <v>2.5999999999999999E-2</v>
      </c>
      <c r="K72" s="7">
        <v>1.7999999999999999E-2</v>
      </c>
      <c r="L72" s="7">
        <v>0.219</v>
      </c>
      <c r="M72" s="7">
        <f t="shared" si="7"/>
        <v>0.28600000000000003</v>
      </c>
    </row>
    <row r="73" spans="1:14" x14ac:dyDescent="0.25">
      <c r="A73" s="7">
        <v>60</v>
      </c>
      <c r="B73" s="7">
        <v>6</v>
      </c>
      <c r="C73" s="7" t="s">
        <v>176</v>
      </c>
      <c r="D73" s="8" t="s">
        <v>81</v>
      </c>
      <c r="E73" s="17">
        <v>704</v>
      </c>
      <c r="F73" s="7">
        <v>0</v>
      </c>
      <c r="G73" s="7">
        <v>0</v>
      </c>
      <c r="H73" s="10">
        <v>7.0000000000000007E-2</v>
      </c>
      <c r="I73" s="7">
        <v>0</v>
      </c>
      <c r="J73" s="7">
        <v>0.254</v>
      </c>
      <c r="K73" s="7">
        <v>0</v>
      </c>
      <c r="L73" s="7">
        <v>0.316</v>
      </c>
      <c r="M73" s="10">
        <f t="shared" si="7"/>
        <v>0.64</v>
      </c>
    </row>
    <row r="74" spans="1:14" x14ac:dyDescent="0.25">
      <c r="A74" s="7">
        <v>61</v>
      </c>
      <c r="B74" s="7">
        <v>7</v>
      </c>
      <c r="C74" s="7" t="s">
        <v>82</v>
      </c>
      <c r="D74" s="8" t="s">
        <v>83</v>
      </c>
      <c r="E74" s="17" t="s">
        <v>138</v>
      </c>
      <c r="F74" s="7">
        <v>0.83499999999999996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f t="shared" si="7"/>
        <v>0.83499999999999996</v>
      </c>
    </row>
    <row r="75" spans="1:14" x14ac:dyDescent="0.25">
      <c r="A75" s="7">
        <v>62</v>
      </c>
      <c r="B75" s="7">
        <v>8</v>
      </c>
      <c r="C75" s="7" t="s">
        <v>100</v>
      </c>
      <c r="D75" s="8" t="s">
        <v>84</v>
      </c>
      <c r="E75" s="17" t="s">
        <v>151</v>
      </c>
      <c r="F75" s="7">
        <v>0.63100000000000001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f t="shared" si="7"/>
        <v>0.63100000000000001</v>
      </c>
    </row>
    <row r="76" spans="1:14" x14ac:dyDescent="0.25">
      <c r="A76" s="7">
        <v>63</v>
      </c>
      <c r="B76" s="7">
        <v>9</v>
      </c>
      <c r="C76" s="7" t="s">
        <v>85</v>
      </c>
      <c r="D76" s="8" t="s">
        <v>86</v>
      </c>
      <c r="E76" s="17" t="s">
        <v>148</v>
      </c>
      <c r="F76" s="7">
        <v>0</v>
      </c>
      <c r="G76" s="7">
        <v>0</v>
      </c>
      <c r="H76" s="7">
        <v>8.5999999999999993E-2</v>
      </c>
      <c r="I76" s="7">
        <v>0</v>
      </c>
      <c r="J76" s="7">
        <v>0</v>
      </c>
      <c r="K76" s="7">
        <v>0.58899999999999997</v>
      </c>
      <c r="L76" s="7">
        <v>0.29499999999999998</v>
      </c>
      <c r="M76" s="10">
        <f t="shared" si="7"/>
        <v>0.97</v>
      </c>
    </row>
    <row r="77" spans="1:14" x14ac:dyDescent="0.25">
      <c r="A77" s="7">
        <v>64</v>
      </c>
      <c r="B77" s="7">
        <v>10</v>
      </c>
      <c r="C77" s="8" t="s">
        <v>87</v>
      </c>
      <c r="D77" s="8" t="s">
        <v>86</v>
      </c>
      <c r="E77" s="17">
        <v>989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/>
      <c r="L77" s="7">
        <v>0.29199999999999998</v>
      </c>
      <c r="M77" s="7">
        <f t="shared" si="7"/>
        <v>0.29199999999999998</v>
      </c>
    </row>
    <row r="78" spans="1:14" x14ac:dyDescent="0.25">
      <c r="A78" s="7">
        <v>65</v>
      </c>
      <c r="B78" s="7">
        <v>11</v>
      </c>
      <c r="C78" s="8" t="s">
        <v>177</v>
      </c>
      <c r="D78" s="7"/>
      <c r="E78" s="17">
        <v>785</v>
      </c>
      <c r="F78" s="8">
        <v>0</v>
      </c>
      <c r="G78" s="8">
        <v>0</v>
      </c>
      <c r="H78" s="8">
        <v>0</v>
      </c>
      <c r="I78" s="8">
        <v>0</v>
      </c>
      <c r="J78" s="8">
        <v>3.6999999999999998E-2</v>
      </c>
      <c r="K78" s="8">
        <v>0.433</v>
      </c>
      <c r="L78" s="11">
        <v>0.31</v>
      </c>
      <c r="M78" s="11">
        <f t="shared" si="7"/>
        <v>0.78</v>
      </c>
      <c r="N78" s="1"/>
    </row>
    <row r="79" spans="1:14" x14ac:dyDescent="0.25">
      <c r="A79" s="7">
        <v>66</v>
      </c>
      <c r="B79" s="7">
        <v>12</v>
      </c>
      <c r="C79" s="8" t="s">
        <v>178</v>
      </c>
      <c r="D79" s="7"/>
      <c r="E79" s="17">
        <v>426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0.20699999999999999</v>
      </c>
      <c r="M79" s="7">
        <f t="shared" si="7"/>
        <v>0.20699999999999999</v>
      </c>
    </row>
    <row r="80" spans="1:14" x14ac:dyDescent="0.25">
      <c r="A80" s="7">
        <v>67</v>
      </c>
      <c r="B80" s="7">
        <v>13</v>
      </c>
      <c r="C80" s="8" t="s">
        <v>102</v>
      </c>
      <c r="D80" s="7"/>
      <c r="E80" s="17">
        <v>343</v>
      </c>
      <c r="F80" s="7">
        <v>0</v>
      </c>
      <c r="G80" s="7">
        <v>0</v>
      </c>
      <c r="H80" s="7">
        <v>0</v>
      </c>
      <c r="I80" s="7">
        <v>0</v>
      </c>
      <c r="J80" s="7">
        <v>5.1999999999999998E-2</v>
      </c>
      <c r="K80" s="10">
        <v>0.57999999999999996</v>
      </c>
      <c r="L80" s="7">
        <v>2.0510000000000002</v>
      </c>
      <c r="M80" s="7">
        <f t="shared" si="7"/>
        <v>2.6830000000000003</v>
      </c>
    </row>
    <row r="81" spans="1:13" x14ac:dyDescent="0.25">
      <c r="A81" s="7">
        <v>68</v>
      </c>
      <c r="B81" s="7">
        <v>14</v>
      </c>
      <c r="C81" s="8" t="s">
        <v>179</v>
      </c>
      <c r="D81" s="7"/>
      <c r="E81" s="17">
        <v>675</v>
      </c>
      <c r="F81" s="7">
        <v>0</v>
      </c>
      <c r="G81" s="7">
        <v>0</v>
      </c>
      <c r="H81" s="7">
        <v>0</v>
      </c>
      <c r="I81" s="7">
        <v>0</v>
      </c>
      <c r="J81" s="7">
        <v>0.222</v>
      </c>
      <c r="K81" s="7">
        <v>0</v>
      </c>
      <c r="L81" s="7">
        <v>0</v>
      </c>
      <c r="M81" s="7">
        <f t="shared" si="7"/>
        <v>0.222</v>
      </c>
    </row>
    <row r="82" spans="1:13" x14ac:dyDescent="0.25">
      <c r="A82" s="25" t="s">
        <v>12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x14ac:dyDescent="0.25">
      <c r="A83" s="7">
        <v>69</v>
      </c>
      <c r="B83" s="7">
        <v>1</v>
      </c>
      <c r="C83" s="7" t="s">
        <v>73</v>
      </c>
      <c r="D83" s="8" t="s">
        <v>74</v>
      </c>
      <c r="E83" s="17" t="s">
        <v>141</v>
      </c>
      <c r="F83" s="7">
        <v>0.371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f t="shared" ref="M83:M87" si="8">SUM(F83:L83)</f>
        <v>0.371</v>
      </c>
    </row>
    <row r="84" spans="1:13" x14ac:dyDescent="0.25">
      <c r="A84" s="7">
        <v>70</v>
      </c>
      <c r="B84" s="7">
        <v>2</v>
      </c>
      <c r="C84" s="7" t="s">
        <v>75</v>
      </c>
      <c r="D84" s="8" t="s">
        <v>76</v>
      </c>
      <c r="E84" s="17">
        <v>149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0.93899999999999995</v>
      </c>
      <c r="L84" s="7">
        <v>0</v>
      </c>
      <c r="M84" s="7">
        <f t="shared" si="8"/>
        <v>0.93899999999999995</v>
      </c>
    </row>
    <row r="85" spans="1:13" x14ac:dyDescent="0.25">
      <c r="A85" s="7">
        <v>71</v>
      </c>
      <c r="B85" s="7">
        <v>3</v>
      </c>
      <c r="C85" s="8" t="s">
        <v>180</v>
      </c>
      <c r="D85" s="7"/>
      <c r="E85" s="17">
        <v>34</v>
      </c>
      <c r="F85" s="7">
        <v>0.125</v>
      </c>
      <c r="G85" s="7">
        <v>0</v>
      </c>
      <c r="H85" s="7">
        <v>5.0000000000000001E-3</v>
      </c>
      <c r="I85" s="7">
        <v>0</v>
      </c>
      <c r="J85" s="7">
        <v>8.5999999999999993E-2</v>
      </c>
      <c r="K85" s="10">
        <v>0.01</v>
      </c>
      <c r="L85" s="7">
        <v>2.5999999999999999E-2</v>
      </c>
      <c r="M85" s="7">
        <f t="shared" si="8"/>
        <v>0.252</v>
      </c>
    </row>
    <row r="86" spans="1:13" x14ac:dyDescent="0.25">
      <c r="A86" s="7">
        <v>72</v>
      </c>
      <c r="B86" s="7">
        <v>4</v>
      </c>
      <c r="C86" s="8" t="s">
        <v>88</v>
      </c>
      <c r="D86" s="7"/>
      <c r="E86" s="17">
        <v>121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7.8E-2</v>
      </c>
      <c r="L86" s="7">
        <v>1.2E-2</v>
      </c>
      <c r="M86" s="10">
        <f t="shared" si="8"/>
        <v>0.09</v>
      </c>
    </row>
    <row r="87" spans="1:13" x14ac:dyDescent="0.25">
      <c r="A87" s="7">
        <v>73</v>
      </c>
      <c r="B87" s="7"/>
      <c r="C87" s="8" t="s">
        <v>142</v>
      </c>
      <c r="D87" s="7"/>
      <c r="E87" s="17" t="s">
        <v>145</v>
      </c>
      <c r="F87" s="21">
        <v>1.8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11">
        <f t="shared" si="8"/>
        <v>1.8</v>
      </c>
    </row>
    <row r="88" spans="1:13" x14ac:dyDescent="0.25">
      <c r="A88" s="25" t="s">
        <v>13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 x14ac:dyDescent="0.25">
      <c r="A89" s="7">
        <v>73</v>
      </c>
      <c r="B89" s="7">
        <v>1</v>
      </c>
      <c r="C89" s="7" t="s">
        <v>77</v>
      </c>
      <c r="D89" s="7" t="s">
        <v>76</v>
      </c>
      <c r="E89" s="18" t="s">
        <v>144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10">
        <v>0.01</v>
      </c>
      <c r="L89" s="7">
        <v>1.373</v>
      </c>
      <c r="M89" s="7">
        <f t="shared" ref="M89" si="9">SUM(F89:L89)</f>
        <v>1.383</v>
      </c>
    </row>
    <row r="90" spans="1:13" x14ac:dyDescent="0.25">
      <c r="A90" s="7">
        <v>74</v>
      </c>
      <c r="B90" s="7">
        <v>2</v>
      </c>
      <c r="C90" s="7" t="s">
        <v>78</v>
      </c>
      <c r="D90" s="7" t="s">
        <v>94</v>
      </c>
      <c r="E90" s="18" t="s">
        <v>143</v>
      </c>
      <c r="F90" s="7">
        <v>1.5820000000000001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1.5820000000000001</v>
      </c>
    </row>
    <row r="91" spans="1:13" x14ac:dyDescent="0.25">
      <c r="A91" s="22" t="s">
        <v>14</v>
      </c>
      <c r="B91" s="23"/>
      <c r="C91" s="23"/>
      <c r="D91" s="23"/>
      <c r="E91" s="24"/>
      <c r="F91" s="19">
        <f t="shared" ref="F91:M91" si="10">SUM(F7:F90)</f>
        <v>29.543000000000003</v>
      </c>
      <c r="G91" s="13">
        <f t="shared" si="10"/>
        <v>0.123</v>
      </c>
      <c r="H91" s="13">
        <f t="shared" si="10"/>
        <v>1.3779999999999999</v>
      </c>
      <c r="I91" s="13">
        <f t="shared" si="10"/>
        <v>0</v>
      </c>
      <c r="J91" s="13">
        <f t="shared" si="10"/>
        <v>2.5840000000000001</v>
      </c>
      <c r="K91" s="13">
        <f t="shared" si="10"/>
        <v>10.772999999999998</v>
      </c>
      <c r="L91" s="13">
        <f t="shared" si="10"/>
        <v>17.236000000000004</v>
      </c>
      <c r="M91" s="13">
        <f t="shared" si="10"/>
        <v>61.637000000000015</v>
      </c>
    </row>
    <row r="92" spans="1:1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14" customFormat="1" ht="12.75" x14ac:dyDescent="0.2">
      <c r="A93" s="32" t="s">
        <v>89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4"/>
    </row>
    <row r="94" spans="1:13" x14ac:dyDescent="0.25">
      <c r="A94" s="2"/>
      <c r="B94" s="2" t="s">
        <v>0</v>
      </c>
      <c r="C94" s="2" t="s">
        <v>93</v>
      </c>
      <c r="D94" s="4" t="s">
        <v>146</v>
      </c>
      <c r="E94" s="4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7"/>
      <c r="B95" s="7">
        <v>1</v>
      </c>
      <c r="C95" s="7" t="s">
        <v>90</v>
      </c>
      <c r="D95" s="7" t="s">
        <v>91</v>
      </c>
      <c r="E95" s="7"/>
      <c r="F95" s="7"/>
      <c r="G95" s="7"/>
      <c r="H95" s="7"/>
      <c r="I95" s="7"/>
      <c r="J95" s="7"/>
      <c r="K95" s="7"/>
      <c r="L95" s="7"/>
      <c r="M95" s="15">
        <v>12.4</v>
      </c>
    </row>
    <row r="96" spans="1:13" x14ac:dyDescent="0.25">
      <c r="A96" s="7"/>
      <c r="B96" s="7">
        <v>2</v>
      </c>
      <c r="C96" s="7" t="s">
        <v>9</v>
      </c>
      <c r="D96" s="7" t="s">
        <v>91</v>
      </c>
      <c r="E96" s="7"/>
      <c r="F96" s="7"/>
      <c r="G96" s="7"/>
      <c r="H96" s="7"/>
      <c r="I96" s="7"/>
      <c r="J96" s="7"/>
      <c r="K96" s="7"/>
      <c r="L96" s="7"/>
      <c r="M96" s="15">
        <v>8.1999999999999993</v>
      </c>
    </row>
    <row r="97" spans="1:13" x14ac:dyDescent="0.25">
      <c r="A97" s="7"/>
      <c r="B97" s="7">
        <v>3</v>
      </c>
      <c r="C97" s="7" t="s">
        <v>9</v>
      </c>
      <c r="D97" s="7" t="s">
        <v>91</v>
      </c>
      <c r="E97" s="7"/>
      <c r="F97" s="7"/>
      <c r="G97" s="7"/>
      <c r="H97" s="7"/>
      <c r="I97" s="7"/>
      <c r="J97" s="7"/>
      <c r="K97" s="7"/>
      <c r="L97" s="7"/>
      <c r="M97" s="15">
        <v>16.399999999999999</v>
      </c>
    </row>
    <row r="98" spans="1:13" x14ac:dyDescent="0.25">
      <c r="A98" s="7"/>
      <c r="B98" s="7">
        <v>4</v>
      </c>
      <c r="C98" s="7" t="s">
        <v>9</v>
      </c>
      <c r="D98" s="7" t="s">
        <v>91</v>
      </c>
      <c r="E98" s="7"/>
      <c r="F98" s="7"/>
      <c r="G98" s="7"/>
      <c r="H98" s="7"/>
      <c r="I98" s="7"/>
      <c r="J98" s="7"/>
      <c r="K98" s="7"/>
      <c r="L98" s="7"/>
      <c r="M98" s="15">
        <v>16.8</v>
      </c>
    </row>
    <row r="99" spans="1:13" x14ac:dyDescent="0.25">
      <c r="A99" s="7"/>
      <c r="B99" s="7">
        <v>5</v>
      </c>
      <c r="C99" s="7" t="s">
        <v>4</v>
      </c>
      <c r="D99" s="7" t="s">
        <v>92</v>
      </c>
      <c r="E99" s="7"/>
      <c r="F99" s="7"/>
      <c r="G99" s="7"/>
      <c r="H99" s="7"/>
      <c r="I99" s="7"/>
      <c r="J99" s="7"/>
      <c r="K99" s="7"/>
      <c r="L99" s="7"/>
      <c r="M99" s="15">
        <v>197</v>
      </c>
    </row>
    <row r="100" spans="1:13" x14ac:dyDescent="0.25">
      <c r="A100" s="7"/>
      <c r="B100" s="22" t="s">
        <v>14</v>
      </c>
      <c r="C100" s="23"/>
      <c r="D100" s="24"/>
      <c r="E100" s="6"/>
      <c r="F100" s="13"/>
      <c r="G100" s="13"/>
      <c r="H100" s="13"/>
      <c r="I100" s="13"/>
      <c r="J100" s="13"/>
      <c r="K100" s="13"/>
      <c r="L100" s="13"/>
      <c r="M100" s="16">
        <f>SUM(M95:M99)</f>
        <v>250.8</v>
      </c>
    </row>
  </sheetData>
  <mergeCells count="24">
    <mergeCell ref="B100:D100"/>
    <mergeCell ref="A93:M93"/>
    <mergeCell ref="E2:E4"/>
    <mergeCell ref="A91:E91"/>
    <mergeCell ref="A1:M1"/>
    <mergeCell ref="A6:M6"/>
    <mergeCell ref="A12:M12"/>
    <mergeCell ref="A26:M26"/>
    <mergeCell ref="A32:M32"/>
    <mergeCell ref="F2:L2"/>
    <mergeCell ref="A51:M51"/>
    <mergeCell ref="A63:M63"/>
    <mergeCell ref="F3:H3"/>
    <mergeCell ref="I3:J3"/>
    <mergeCell ref="K3:L3"/>
    <mergeCell ref="M2:M4"/>
    <mergeCell ref="A67:M67"/>
    <mergeCell ref="A82:M82"/>
    <mergeCell ref="A88:M88"/>
    <mergeCell ref="D2:D4"/>
    <mergeCell ref="C2:C4"/>
    <mergeCell ref="B2:B4"/>
    <mergeCell ref="A2:A4"/>
    <mergeCell ref="A43:M4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CZEBOG</dc:creator>
  <cp:lastModifiedBy>PELDAW</cp:lastModifiedBy>
  <cp:lastPrinted>2023-02-24T09:54:54Z</cp:lastPrinted>
  <dcterms:created xsi:type="dcterms:W3CDTF">2023-02-22T10:08:01Z</dcterms:created>
  <dcterms:modified xsi:type="dcterms:W3CDTF">2023-03-07T08:32:02Z</dcterms:modified>
</cp:coreProperties>
</file>